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Contable\"/>
    </mc:Choice>
  </mc:AlternateContent>
  <xr:revisionPtr revIDLastSave="0" documentId="13_ncr:1_{48CA32D9-293C-4A4B-9693-CE87E7397C91}" xr6:coauthVersionLast="47" xr6:coauthVersionMax="47" xr10:uidLastSave="{00000000-0000-0000-0000-000000000000}"/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-120" yWindow="-120" windowWidth="29040" windowHeight="15720" xr2:uid="{00000000-000D-0000-FFFF-FFFF00000000}"/>
  </bookViews>
  <sheets>
    <sheet name="EACTV2" sheetId="1" r:id="rId1"/>
  </sheets>
  <definedNames>
    <definedName name="ANEXO">#REF!</definedName>
    <definedName name="_xlnm.Print_Area" localSheetId="0">EACTV2!$B$2:$F$86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<sst xmlns="http://schemas.openxmlformats.org/spreadsheetml/2006/main" count="70" uniqueCount="70">
  <si>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</si>
  <si>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</si>
  <si>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</si>
  <si>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</si>
  <si>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</si>
  <si>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</si>
  <si>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</si>
  <si>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</si>
  <si>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</si>
  <si>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</si>
  <si>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</si>
  <si>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</si>
  <si>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</si>
  <si>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</si>
  <si>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</si>
  <si>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</si>
  <si>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</si>
  <si>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</si>
  <si>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</si>
  <si>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</si>
  <si>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</si>
  <si>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</si>
  <si>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</si>
  <si>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</si>
  <si>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</si>
  <si>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</si>
  <si>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</si>
  <si>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</si>
  <si>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</si>
  <si>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</si>
  <si>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</si>
  <si>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</si>
  <si>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</si>
  <si>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</si>
  <si>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</si>
  <si>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</si>
  <si>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</si>
  <si>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</si>
  <si>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</si>
  <si>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</si>
  <si>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</si>
  <si>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</si>
  <si>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</si>
  <si>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</si>
  <si>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</si>
  <si>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</si>
  <si>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</si>
  <si>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</si>
  <si>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</si>
  <si>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</si>
  <si>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</si>
  <si>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</si>
  <si>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</si>
  <si>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</si>
  <si>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</si>
  <si>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Resultado del Ejercicio (Ahorro/Desahorro)</t>
  </si>
  <si>
    <t>Del 01 de enero al 31 de diciembre de 2025 y del 01 de enero al 31 de diciembre de 2024</t>
  </si>
  <si>
    <t>2025</t>
  </si>
  <si>
    <t>2024</t>
  </si>
  <si>
    <t>PRESIDENTE MUNICIPAL</t>
  </si>
  <si>
    <t xml:space="preserve">                                                _________________________________________</t>
  </si>
  <si>
    <t xml:space="preserve">                                                    LIC. MARCO ANTONIO BONILLA MENDOZA</t>
  </si>
  <si>
    <t xml:space="preserve">                                            TESORERA MUNICIPAL</t>
  </si>
  <si>
    <t xml:space="preserve">               REGIDOR PRESIDENTE</t>
  </si>
  <si>
    <t xml:space="preserve">                                                                         COMISIÓN DE HACIENDA Y PLANEACIÓN</t>
  </si>
  <si>
    <t xml:space="preserve">                        ___________________________________________</t>
  </si>
  <si>
    <t xml:space="preserve">                                MTRA. AÍDA AMANDA CÓRDOVA CHÁVEZ</t>
  </si>
  <si>
    <t xml:space="preserve">                                                                        LIC. LUIS ABRAHAM VILLEGAS ESCANDÓN</t>
  </si>
  <si>
    <t xml:space="preserve">                                                                   _______________________________________</t>
  </si>
  <si>
    <t>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</si>
</sst>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59531</xdr:colOff>
      <xdr:row>1</xdr:row>
      <xdr:rowOff>49538</xdr:rowOff>
    </xdr:from>
    <xdr:to>
      <xdr:col>1</xdr:col>
      <xdr:colOff>1262062</xdr:colOff>
      <xdr:row>3</xdr:row>
      <xdr:rowOff>212158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DD4368-3719-C16C-8301-4F4FD6A13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275757"/>
          <a:ext cx="1202531" cy="507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2">
    <pageSetUpPr fitToPage="1"/>
  </sheetPr>
  <dimension ref="A1:G886"/>
  <sheetViews>
    <sheetView tabSelected="1" topLeftCell="A46" zoomScale="80" zoomScaleNormal="80" zoomScaleSheetLayoutView="115" workbookViewId="0">
      <selection activeCell="J22" sqref="J22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19.28515625" style="27" bestFit="1" customWidth="1"/>
    <col min="6" max="6" width="18.85546875" style="27" bestFit="1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9" t="s">
        <v>69</v>
      </c>
      <c r="C2" s="40"/>
      <c r="D2" s="40"/>
      <c r="E2" s="40"/>
      <c r="F2" s="41"/>
    </row>
    <row r="3" spans="2:6" ht="15" customHeight="1" x14ac:dyDescent="0.2">
      <c r="B3" s="42" t="s">
        <v>0</v>
      </c>
      <c r="C3" s="43"/>
      <c r="D3" s="43"/>
      <c r="E3" s="43"/>
      <c r="F3" s="44"/>
    </row>
    <row r="4" spans="2:6" ht="24" customHeight="1" thickBot="1" x14ac:dyDescent="0.25">
      <c r="B4" s="45" t="s">
        <v>56</v>
      </c>
      <c r="C4" s="46"/>
      <c r="D4" s="46"/>
      <c r="E4" s="46"/>
      <c r="F4" s="47"/>
    </row>
    <row r="5" spans="2:6" x14ac:dyDescent="0.2">
      <c r="B5" s="13"/>
      <c r="C5" s="1"/>
      <c r="D5" s="1"/>
      <c r="E5" s="10" t="s">
        <v>57</v>
      </c>
      <c r="F5" s="14" t="s">
        <v>58</v>
      </c>
    </row>
    <row r="6" spans="2:6" ht="22.5" customHeight="1" x14ac:dyDescent="0.2">
      <c r="B6" s="48" t="s">
        <v>1</v>
      </c>
      <c r="C6" s="49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3001988522.9899998</v>
      </c>
      <c r="F7" s="17">
        <f>SUM(F8:F14)</f>
        <v>2518155764.9199996</v>
      </c>
    </row>
    <row r="8" spans="2:6" ht="14.65" customHeight="1" x14ac:dyDescent="0.2">
      <c r="B8" s="18" t="s">
        <v>3</v>
      </c>
      <c r="C8" s="5"/>
      <c r="D8" s="5"/>
      <c r="E8" s="11">
        <v>2011851375.97</v>
      </c>
      <c r="F8" s="19">
        <v>1760099375.71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110310095.20999999</v>
      </c>
      <c r="F10" s="19">
        <v>91122973.349999994</v>
      </c>
    </row>
    <row r="11" spans="2:6" ht="14.65" customHeight="1" x14ac:dyDescent="0.2">
      <c r="B11" s="18" t="s">
        <v>6</v>
      </c>
      <c r="C11" s="5"/>
      <c r="D11" s="5"/>
      <c r="E11" s="11">
        <v>645455773.82000005</v>
      </c>
      <c r="F11" s="19">
        <v>525561246.29000002</v>
      </c>
    </row>
    <row r="12" spans="2:6" x14ac:dyDescent="0.2">
      <c r="B12" s="18" t="s">
        <v>7</v>
      </c>
      <c r="C12" s="5"/>
      <c r="D12" s="5"/>
      <c r="E12" s="11">
        <v>201448922.72</v>
      </c>
      <c r="F12" s="19">
        <v>103330408.66</v>
      </c>
    </row>
    <row r="13" spans="2:6" ht="14.65" customHeight="1" x14ac:dyDescent="0.2">
      <c r="B13" s="18" t="s">
        <v>8</v>
      </c>
      <c r="C13" s="5"/>
      <c r="D13" s="5"/>
      <c r="E13" s="11">
        <v>32922355.27</v>
      </c>
      <c r="F13" s="19">
        <v>38041760.909999996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8" t="s">
        <v>10</v>
      </c>
      <c r="C15" s="49"/>
      <c r="D15" s="49"/>
      <c r="E15" s="4">
        <f>SUM(E16:E17)</f>
        <v>3653057994.7000003</v>
      </c>
      <c r="F15" s="17">
        <f>SUM(F16:F17)</f>
        <v>3415194351.25</v>
      </c>
    </row>
    <row r="16" spans="2:6" ht="24.75" customHeight="1" x14ac:dyDescent="0.2">
      <c r="B16" s="50" t="s">
        <v>11</v>
      </c>
      <c r="C16" s="51"/>
      <c r="D16" s="51"/>
      <c r="E16" s="11">
        <v>3624112058.4200001</v>
      </c>
      <c r="F16" s="19">
        <v>3348500463.7600002</v>
      </c>
    </row>
    <row r="17" spans="2:6" ht="14.65" customHeight="1" x14ac:dyDescent="0.2">
      <c r="B17" s="18" t="s">
        <v>12</v>
      </c>
      <c r="C17" s="7"/>
      <c r="D17" s="7"/>
      <c r="E17" s="11">
        <v>28945936.280000001</v>
      </c>
      <c r="F17" s="19">
        <v>66693887.490000002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6655046517.6900005</v>
      </c>
      <c r="F25" s="17">
        <f>SUM(F18,F15,F7)</f>
        <v>5933350116.1700001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4511598153.4700003</v>
      </c>
      <c r="F28" s="17">
        <f>SUM(F29:F31)</f>
        <v>3827418799.6800003</v>
      </c>
    </row>
    <row r="29" spans="2:6" x14ac:dyDescent="0.2">
      <c r="B29" s="18" t="s">
        <v>22</v>
      </c>
      <c r="C29" s="9"/>
      <c r="D29" s="9"/>
      <c r="E29" s="11">
        <v>2403914541.29</v>
      </c>
      <c r="F29" s="19">
        <v>2128904769.6300001</v>
      </c>
    </row>
    <row r="30" spans="2:6" x14ac:dyDescent="0.2">
      <c r="B30" s="18" t="s">
        <v>23</v>
      </c>
      <c r="C30" s="9"/>
      <c r="D30" s="9"/>
      <c r="E30" s="11">
        <v>433999976.81999999</v>
      </c>
      <c r="F30" s="19">
        <v>348190171.23000002</v>
      </c>
    </row>
    <row r="31" spans="2:6" x14ac:dyDescent="0.2">
      <c r="B31" s="18" t="s">
        <v>24</v>
      </c>
      <c r="C31" s="9"/>
      <c r="D31" s="9"/>
      <c r="E31" s="11">
        <v>1673683635.3599999</v>
      </c>
      <c r="F31" s="19">
        <v>1350323858.8199999</v>
      </c>
    </row>
    <row r="32" spans="2:6" ht="15" customHeight="1" x14ac:dyDescent="0.2">
      <c r="B32" s="20" t="s">
        <v>25</v>
      </c>
      <c r="C32" s="8"/>
      <c r="D32" s="8"/>
      <c r="E32" s="4">
        <f>SUM(E33:E41)</f>
        <v>1558133027.7</v>
      </c>
      <c r="F32" s="17">
        <f>SUM(F33:F41)</f>
        <v>1382534599.9699998</v>
      </c>
    </row>
    <row r="33" spans="2:6" ht="15" customHeight="1" x14ac:dyDescent="0.2">
      <c r="B33" s="37" t="s">
        <v>26</v>
      </c>
      <c r="C33" s="38"/>
      <c r="D33" s="38"/>
      <c r="E33" s="11">
        <v>1038686707.39</v>
      </c>
      <c r="F33" s="19">
        <v>924084852.30999994</v>
      </c>
    </row>
    <row r="34" spans="2:6" ht="15" customHeight="1" x14ac:dyDescent="0.2">
      <c r="B34" s="37" t="s">
        <v>27</v>
      </c>
      <c r="C34" s="38"/>
      <c r="D34" s="38"/>
      <c r="E34" s="11">
        <v>0</v>
      </c>
      <c r="F34" s="19">
        <v>0</v>
      </c>
    </row>
    <row r="35" spans="2:6" x14ac:dyDescent="0.2">
      <c r="B35" s="37" t="s">
        <v>28</v>
      </c>
      <c r="C35" s="38"/>
      <c r="D35" s="38"/>
      <c r="E35" s="11">
        <v>0</v>
      </c>
      <c r="F35" s="19">
        <v>0</v>
      </c>
    </row>
    <row r="36" spans="2:6" x14ac:dyDescent="0.2">
      <c r="B36" s="37" t="s">
        <v>29</v>
      </c>
      <c r="C36" s="38"/>
      <c r="D36" s="38"/>
      <c r="E36" s="11">
        <v>303674749.12</v>
      </c>
      <c r="F36" s="19">
        <v>263663265.41999999</v>
      </c>
    </row>
    <row r="37" spans="2:6" x14ac:dyDescent="0.2">
      <c r="B37" s="37" t="s">
        <v>30</v>
      </c>
      <c r="C37" s="38"/>
      <c r="D37" s="38"/>
      <c r="E37" s="11">
        <v>13857199.220000001</v>
      </c>
      <c r="F37" s="19">
        <v>15024844.85</v>
      </c>
    </row>
    <row r="38" spans="2:6" ht="15" customHeight="1" x14ac:dyDescent="0.2">
      <c r="B38" s="37" t="s">
        <v>31</v>
      </c>
      <c r="C38" s="38"/>
      <c r="D38" s="38"/>
      <c r="E38" s="11">
        <v>77058037.420000002</v>
      </c>
      <c r="F38" s="19">
        <v>66530620.619999997</v>
      </c>
    </row>
    <row r="39" spans="2:6" x14ac:dyDescent="0.2">
      <c r="B39" s="37" t="s">
        <v>32</v>
      </c>
      <c r="C39" s="38"/>
      <c r="D39" s="38"/>
      <c r="E39" s="11">
        <v>124856334.55</v>
      </c>
      <c r="F39" s="19">
        <v>113231016.77</v>
      </c>
    </row>
    <row r="40" spans="2:6" x14ac:dyDescent="0.2">
      <c r="B40" s="37" t="s">
        <v>33</v>
      </c>
      <c r="C40" s="38"/>
      <c r="D40" s="38"/>
      <c r="E40" s="11">
        <v>0</v>
      </c>
      <c r="F40" s="19">
        <v>0</v>
      </c>
    </row>
    <row r="41" spans="2:6" x14ac:dyDescent="0.2">
      <c r="B41" s="37" t="s">
        <v>34</v>
      </c>
      <c r="C41" s="38"/>
      <c r="D41" s="38"/>
      <c r="E41" s="11">
        <v>0</v>
      </c>
      <c r="F41" s="19">
        <v>0</v>
      </c>
    </row>
    <row r="42" spans="2:6" ht="24.75" customHeight="1" x14ac:dyDescent="0.2">
      <c r="B42" s="16" t="s">
        <v>53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7" t="s">
        <v>35</v>
      </c>
      <c r="C43" s="38"/>
      <c r="D43" s="38"/>
      <c r="E43" s="11">
        <v>0</v>
      </c>
      <c r="F43" s="19">
        <v>0</v>
      </c>
    </row>
    <row r="44" spans="2:6" x14ac:dyDescent="0.2">
      <c r="B44" s="37" t="s">
        <v>36</v>
      </c>
      <c r="C44" s="38"/>
      <c r="D44" s="38"/>
      <c r="E44" s="11">
        <v>0</v>
      </c>
      <c r="F44" s="19">
        <v>0</v>
      </c>
    </row>
    <row r="45" spans="2:6" x14ac:dyDescent="0.2">
      <c r="B45" s="37" t="s">
        <v>37</v>
      </c>
      <c r="C45" s="38"/>
      <c r="D45" s="38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8579910.3300000001</v>
      </c>
      <c r="F46" s="17">
        <f>SUM(F47:F51)</f>
        <v>17701490.550000001</v>
      </c>
    </row>
    <row r="47" spans="2:6" x14ac:dyDescent="0.2">
      <c r="B47" s="37" t="s">
        <v>39</v>
      </c>
      <c r="C47" s="38"/>
      <c r="D47" s="38"/>
      <c r="E47" s="11">
        <v>8579910.3300000001</v>
      </c>
      <c r="F47" s="19">
        <v>17701490.550000001</v>
      </c>
    </row>
    <row r="48" spans="2:6" x14ac:dyDescent="0.2">
      <c r="B48" s="37" t="s">
        <v>40</v>
      </c>
      <c r="C48" s="38"/>
      <c r="D48" s="38"/>
      <c r="E48" s="11">
        <v>0</v>
      </c>
      <c r="F48" s="19">
        <v>0</v>
      </c>
    </row>
    <row r="49" spans="1:6" x14ac:dyDescent="0.2">
      <c r="B49" s="37" t="s">
        <v>41</v>
      </c>
      <c r="C49" s="38"/>
      <c r="D49" s="38"/>
      <c r="E49" s="11">
        <v>0</v>
      </c>
      <c r="F49" s="19">
        <v>0</v>
      </c>
    </row>
    <row r="50" spans="1:6" x14ac:dyDescent="0.2">
      <c r="B50" s="37" t="s">
        <v>42</v>
      </c>
      <c r="C50" s="38"/>
      <c r="D50" s="38"/>
      <c r="E50" s="11">
        <v>0</v>
      </c>
      <c r="F50" s="19">
        <v>0</v>
      </c>
    </row>
    <row r="51" spans="1:6" x14ac:dyDescent="0.2">
      <c r="B51" s="37" t="s">
        <v>43</v>
      </c>
      <c r="C51" s="38"/>
      <c r="D51" s="38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71037594.620000005</v>
      </c>
      <c r="F52" s="17">
        <f>SUM(F53:F56)</f>
        <v>78223509.060000002</v>
      </c>
    </row>
    <row r="53" spans="1:6" ht="15" customHeight="1" x14ac:dyDescent="0.2">
      <c r="B53" s="37" t="s">
        <v>45</v>
      </c>
      <c r="C53" s="38"/>
      <c r="D53" s="38"/>
      <c r="E53" s="11">
        <v>71037594.620000005</v>
      </c>
      <c r="F53" s="19">
        <v>78223509.060000002</v>
      </c>
    </row>
    <row r="54" spans="1:6" x14ac:dyDescent="0.2">
      <c r="B54" s="37" t="s">
        <v>46</v>
      </c>
      <c r="C54" s="38"/>
      <c r="D54" s="38"/>
      <c r="E54" s="11">
        <v>0</v>
      </c>
      <c r="F54" s="19">
        <v>0</v>
      </c>
    </row>
    <row r="55" spans="1:6" x14ac:dyDescent="0.2">
      <c r="B55" s="37" t="s">
        <v>47</v>
      </c>
      <c r="C55" s="38"/>
      <c r="D55" s="38"/>
      <c r="E55" s="11">
        <v>0</v>
      </c>
      <c r="F55" s="19">
        <v>0</v>
      </c>
    </row>
    <row r="56" spans="1:6" x14ac:dyDescent="0.2">
      <c r="B56" s="37" t="s">
        <v>48</v>
      </c>
      <c r="C56" s="38"/>
      <c r="D56" s="38"/>
      <c r="E56" s="11">
        <v>0</v>
      </c>
      <c r="F56" s="19">
        <v>0</v>
      </c>
    </row>
    <row r="57" spans="1:6" ht="15" customHeight="1" x14ac:dyDescent="0.2">
      <c r="B57" s="16" t="s">
        <v>49</v>
      </c>
      <c r="C57" s="2"/>
      <c r="D57" s="2"/>
      <c r="E57" s="4">
        <f>SUM(E58)</f>
        <v>1145255.8700000001</v>
      </c>
      <c r="F57" s="17">
        <f>SUM(F58)</f>
        <v>5841870.5199999996</v>
      </c>
    </row>
    <row r="58" spans="1:6" x14ac:dyDescent="0.2">
      <c r="B58" s="37" t="s">
        <v>50</v>
      </c>
      <c r="C58" s="38"/>
      <c r="D58" s="38"/>
      <c r="E58" s="11">
        <v>1145255.8700000001</v>
      </c>
      <c r="F58" s="19">
        <v>5841870.5199999996</v>
      </c>
    </row>
    <row r="59" spans="1:6" x14ac:dyDescent="0.2">
      <c r="B59" s="35"/>
      <c r="C59" s="36"/>
      <c r="D59" s="36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6150493941.9899998</v>
      </c>
      <c r="F60" s="17">
        <f>SUM(F57,F52,F46,F42,F28,F32)</f>
        <v>5311720269.7800007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55</v>
      </c>
      <c r="C62" s="2"/>
      <c r="D62" s="2"/>
      <c r="E62" s="4">
        <f>E25-E60</f>
        <v>504552575.70000076</v>
      </c>
      <c r="F62" s="17">
        <f>F25-F60</f>
        <v>621629846.38999939</v>
      </c>
    </row>
    <row r="63" spans="1:6" ht="12.75" thickBot="1" x14ac:dyDescent="0.25">
      <c r="A63" s="29" t="s">
        <v>52</v>
      </c>
      <c r="B63" s="23"/>
      <c r="C63" s="24"/>
      <c r="D63" s="24"/>
      <c r="E63" s="25"/>
      <c r="F63" s="26"/>
    </row>
    <row r="64" spans="1:6" x14ac:dyDescent="0.2">
      <c r="B64" s="31" t="s">
        <v>54</v>
      </c>
    </row>
    <row r="66" spans="2:7" s="30" customFormat="1" x14ac:dyDescent="0.2">
      <c r="D66" s="33" t="s">
        <v>59</v>
      </c>
    </row>
    <row r="67" spans="2:7" s="30" customFormat="1" x14ac:dyDescent="0.2"/>
    <row r="68" spans="2:7" s="30" customFormat="1" x14ac:dyDescent="0.2"/>
    <row r="69" spans="2:7" s="30" customFormat="1" x14ac:dyDescent="0.2">
      <c r="E69" s="34"/>
    </row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>
      <c r="C73" s="30" t="s">
        <v>60</v>
      </c>
    </row>
    <row r="74" spans="2:7" s="30" customFormat="1" x14ac:dyDescent="0.2">
      <c r="C74" s="30" t="s">
        <v>61</v>
      </c>
      <c r="G74" s="32"/>
    </row>
    <row r="75" spans="2:7" s="30" customFormat="1" x14ac:dyDescent="0.2"/>
    <row r="76" spans="2:7" s="30" customFormat="1" x14ac:dyDescent="0.2"/>
    <row r="77" spans="2:7" s="30" customFormat="1" x14ac:dyDescent="0.2">
      <c r="B77" s="30" t="s">
        <v>62</v>
      </c>
      <c r="E77" s="33" t="s">
        <v>63</v>
      </c>
    </row>
    <row r="78" spans="2:7" s="30" customFormat="1" x14ac:dyDescent="0.2">
      <c r="D78" s="30" t="s">
        <v>64</v>
      </c>
    </row>
    <row r="79" spans="2:7" s="30" customFormat="1" x14ac:dyDescent="0.2"/>
    <row r="80" spans="2:7" s="30" customFormat="1" x14ac:dyDescent="0.2"/>
    <row r="81" spans="2:4" s="30" customFormat="1" x14ac:dyDescent="0.2"/>
    <row r="82" spans="2:4" s="30" customFormat="1" x14ac:dyDescent="0.2"/>
    <row r="83" spans="2:4" s="30" customFormat="1" x14ac:dyDescent="0.2"/>
    <row r="84" spans="2:4" s="30" customFormat="1" x14ac:dyDescent="0.2"/>
    <row r="85" spans="2:4" s="30" customFormat="1" x14ac:dyDescent="0.2">
      <c r="B85" s="30" t="s">
        <v>65</v>
      </c>
      <c r="D85" s="30" t="s">
        <v>68</v>
      </c>
    </row>
    <row r="86" spans="2:4" s="30" customFormat="1" x14ac:dyDescent="0.2">
      <c r="B86" s="30" t="s">
        <v>66</v>
      </c>
      <c r="D86" s="30" t="s">
        <v>67</v>
      </c>
    </row>
    <row r="87" spans="2:4" s="30" customFormat="1" x14ac:dyDescent="0.2"/>
    <row r="88" spans="2:4" s="30" customFormat="1" x14ac:dyDescent="0.2"/>
    <row r="89" spans="2:4" s="30" customFormat="1" x14ac:dyDescent="0.2"/>
    <row r="90" spans="2:4" s="30" customFormat="1" x14ac:dyDescent="0.2"/>
    <row r="91" spans="2:4" s="30" customFormat="1" x14ac:dyDescent="0.2"/>
    <row r="92" spans="2:4" s="30" customFormat="1" x14ac:dyDescent="0.2"/>
    <row r="93" spans="2:4" s="30" customFormat="1" x14ac:dyDescent="0.2"/>
    <row r="94" spans="2:4" s="30" customFormat="1" x14ac:dyDescent="0.2"/>
    <row r="95" spans="2:4" s="30" customFormat="1" x14ac:dyDescent="0.2"/>
    <row r="96" spans="2:4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Pww1vqHr8wBZ8t5IQqwCH4gXeWfyxe7Ii5qfuX8CnJZHJHkfZn0O7mfeDgknA2E3QDccfUgSSE7DD9HjWhaXsA==" saltValue="S+sK+PlPb5N/Ibi6ewFA4A==" spinCount="100000" sheet="1" formatCells="0" formatColumns="0" formatRows="0"/>
  <mergeCells count="29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2026-01-26T16:20:06Z</cp:lastPrinted>
  <dcterms:created xsi:type="dcterms:W3CDTF">2019-12-03T18:18:01Z</dcterms:created>
  <dcterms:modified xsi:type="dcterms:W3CDTF">2026-01-26T16:21:11Z</dcterms:modified>
</cp:coreProperties>
</file>